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Underhållsplan" sheetId="1" state="visible" r:id="rId1"/>
    <sheet name="Instruktion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 &quot;kr&quot;"/>
  </numFmts>
  <fonts count="6">
    <font>
      <name val="Calibri"/>
      <family val="2"/>
      <color theme="1"/>
      <sz val="11"/>
      <scheme val="minor"/>
    </font>
    <font>
      <b val="1"/>
      <color rgb="00021431"/>
      <sz val="14"/>
    </font>
    <font>
      <i val="1"/>
      <color rgb="006B7280"/>
      <sz val="10"/>
    </font>
    <font>
      <b val="1"/>
      <color rgb="00FFFFFF"/>
      <sz val="11"/>
    </font>
    <font>
      <b val="1"/>
    </font>
    <font>
      <i val="1"/>
      <color rgb="006B7280"/>
    </font>
  </fonts>
  <fills count="5">
    <fill>
      <patternFill/>
    </fill>
    <fill>
      <patternFill patternType="gray125"/>
    </fill>
    <fill>
      <patternFill patternType="solid">
        <fgColor rgb="00021431"/>
      </patternFill>
    </fill>
    <fill>
      <patternFill patternType="solid">
        <fgColor rgb="00FFF7E6"/>
      </patternFill>
    </fill>
    <fill>
      <patternFill patternType="solid">
        <fgColor rgb="00EEF2F7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/>
    </xf>
    <xf numFmtId="0" fontId="0" fillId="0" borderId="1" pivotButton="0" quotePrefix="0" xfId="0"/>
    <xf numFmtId="0" fontId="0" fillId="3" borderId="1" pivotButton="0" quotePrefix="0" xfId="0"/>
    <xf numFmtId="164" fontId="0" fillId="3" borderId="1" pivotButton="0" quotePrefix="0" xfId="0"/>
    <xf numFmtId="164" fontId="0" fillId="0" borderId="1" pivotButton="0" quotePrefix="0" xfId="0"/>
    <xf numFmtId="0" fontId="4" fillId="4" borderId="0" pivotButton="0" quotePrefix="0" xfId="0"/>
    <xf numFmtId="0" fontId="0" fillId="4" borderId="0" pivotButton="0" quotePrefix="0" xfId="0"/>
    <xf numFmtId="164" fontId="4" fillId="4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2" customWidth="1" min="3" max="3"/>
    <col width="14" customWidth="1" min="4" max="4"/>
    <col width="16" customWidth="1" min="5" max="5"/>
    <col width="16" customWidth="1" min="6" max="6"/>
    <col width="30" customWidth="1" min="7" max="7"/>
  </cols>
  <sheetData>
    <row r="1">
      <c r="A1" s="1" t="inlineStr">
        <is>
          <t>Underhållsplan 30 år — [Förening]</t>
        </is>
      </c>
    </row>
    <row r="2">
      <c r="A2" s="2" t="inlineStr">
        <is>
          <t>Fyll i gula celler. Kostnad per år = uppskattad kostnad / intervall.</t>
        </is>
      </c>
    </row>
    <row r="4" ht="22" customHeight="1">
      <c r="A4" s="3" t="inlineStr">
        <is>
          <t>Åtgärd / komponent</t>
        </is>
      </c>
      <c r="B4" s="3" t="inlineStr">
        <is>
          <t>Senast utfört (år)</t>
        </is>
      </c>
      <c r="C4" s="3" t="inlineStr">
        <is>
          <t>Intervall (år)</t>
        </is>
      </c>
      <c r="D4" s="3" t="inlineStr">
        <is>
          <t>Nästa gång (år)</t>
        </is>
      </c>
      <c r="E4" s="3" t="inlineStr">
        <is>
          <t>Uppskattad kostnad</t>
        </is>
      </c>
      <c r="F4" s="3" t="inlineStr">
        <is>
          <t>Kostnad per år</t>
        </is>
      </c>
      <c r="G4" s="3" t="inlineStr">
        <is>
          <t>Kommentar</t>
        </is>
      </c>
    </row>
    <row r="5">
      <c r="A5" s="4" t="inlineStr">
        <is>
          <t>Takrenovering</t>
        </is>
      </c>
      <c r="B5" s="5" t="inlineStr"/>
      <c r="C5" s="5" t="n">
        <v>40</v>
      </c>
      <c r="D5" s="4">
        <f>IF(AND(B5&lt;&gt;"",C5&gt;0),B5+C5,"")</f>
        <v/>
      </c>
      <c r="E5" s="6" t="n">
        <v>0</v>
      </c>
      <c r="F5" s="7">
        <f>IF(C5&gt;0,E5/C5,0)</f>
        <v/>
      </c>
      <c r="G5" s="5" t="inlineStr"/>
    </row>
    <row r="6">
      <c r="A6" s="4" t="inlineStr">
        <is>
          <t>Fasadrenovering</t>
        </is>
      </c>
      <c r="B6" s="5" t="inlineStr"/>
      <c r="C6" s="5" t="n">
        <v>50</v>
      </c>
      <c r="D6" s="4">
        <f>IF(AND(B6&lt;&gt;"",C6&gt;0),B6+C6,"")</f>
        <v/>
      </c>
      <c r="E6" s="6" t="n">
        <v>0</v>
      </c>
      <c r="F6" s="7">
        <f>IF(C6&gt;0,E6/C6,0)</f>
        <v/>
      </c>
      <c r="G6" s="5" t="inlineStr"/>
    </row>
    <row r="7">
      <c r="A7" s="4" t="inlineStr">
        <is>
          <t>Fönsterbyte/renovering</t>
        </is>
      </c>
      <c r="B7" s="5" t="inlineStr"/>
      <c r="C7" s="5" t="n">
        <v>40</v>
      </c>
      <c r="D7" s="4">
        <f>IF(AND(B7&lt;&gt;"",C7&gt;0),B7+C7,"")</f>
        <v/>
      </c>
      <c r="E7" s="6" t="n">
        <v>0</v>
      </c>
      <c r="F7" s="7">
        <f>IF(C7&gt;0,E7/C7,0)</f>
        <v/>
      </c>
      <c r="G7" s="5" t="inlineStr"/>
    </row>
    <row r="8">
      <c r="A8" s="4" t="inlineStr">
        <is>
          <t>Stambyte / relining</t>
        </is>
      </c>
      <c r="B8" s="5" t="inlineStr"/>
      <c r="C8" s="5" t="n">
        <v>50</v>
      </c>
      <c r="D8" s="4">
        <f>IF(AND(B8&lt;&gt;"",C8&gt;0),B8+C8,"")</f>
        <v/>
      </c>
      <c r="E8" s="6" t="n">
        <v>0</v>
      </c>
      <c r="F8" s="7">
        <f>IF(C8&gt;0,E8/C8,0)</f>
        <v/>
      </c>
      <c r="G8" s="5" t="inlineStr"/>
    </row>
    <row r="9">
      <c r="A9" s="4" t="inlineStr">
        <is>
          <t>Hissrenovering</t>
        </is>
      </c>
      <c r="B9" s="5" t="inlineStr"/>
      <c r="C9" s="5" t="n">
        <v>25</v>
      </c>
      <c r="D9" s="4">
        <f>IF(AND(B9&lt;&gt;"",C9&gt;0),B9+C9,"")</f>
        <v/>
      </c>
      <c r="E9" s="6" t="n">
        <v>0</v>
      </c>
      <c r="F9" s="7">
        <f>IF(C9&gt;0,E9/C9,0)</f>
        <v/>
      </c>
      <c r="G9" s="5" t="inlineStr"/>
    </row>
    <row r="10">
      <c r="A10" s="4" t="inlineStr">
        <is>
          <t>Värmesystem (undercentral)</t>
        </is>
      </c>
      <c r="B10" s="5" t="inlineStr"/>
      <c r="C10" s="5" t="n">
        <v>30</v>
      </c>
      <c r="D10" s="4">
        <f>IF(AND(B10&lt;&gt;"",C10&gt;0),B10+C10,"")</f>
        <v/>
      </c>
      <c r="E10" s="6" t="n">
        <v>0</v>
      </c>
      <c r="F10" s="7">
        <f>IF(C10&gt;0,E10/C10,0)</f>
        <v/>
      </c>
      <c r="G10" s="5" t="inlineStr"/>
    </row>
    <row r="11">
      <c r="A11" s="4" t="inlineStr">
        <is>
          <t>Ventilation (OVK och åtgärder)</t>
        </is>
      </c>
      <c r="B11" s="5" t="inlineStr"/>
      <c r="C11" s="5" t="n">
        <v>6</v>
      </c>
      <c r="D11" s="4">
        <f>IF(AND(B11&lt;&gt;"",C11&gt;0),B11+C11,"")</f>
        <v/>
      </c>
      <c r="E11" s="6" t="n">
        <v>0</v>
      </c>
      <c r="F11" s="7">
        <f>IF(C11&gt;0,E11/C11,0)</f>
        <v/>
      </c>
      <c r="G11" s="5" t="inlineStr"/>
    </row>
    <row r="12">
      <c r="A12" s="4" t="inlineStr">
        <is>
          <t>Tvättstuga, maskiner</t>
        </is>
      </c>
      <c r="B12" s="5" t="inlineStr"/>
      <c r="C12" s="5" t="n">
        <v>15</v>
      </c>
      <c r="D12" s="4">
        <f>IF(AND(B12&lt;&gt;"",C12&gt;0),B12+C12,"")</f>
        <v/>
      </c>
      <c r="E12" s="6" t="n">
        <v>0</v>
      </c>
      <c r="F12" s="7">
        <f>IF(C12&gt;0,E12/C12,0)</f>
        <v/>
      </c>
      <c r="G12" s="5" t="inlineStr"/>
    </row>
    <row r="13">
      <c r="A13" s="4" t="inlineStr">
        <is>
          <t>Trapphus, målning</t>
        </is>
      </c>
      <c r="B13" s="5" t="inlineStr"/>
      <c r="C13" s="5" t="n">
        <v>15</v>
      </c>
      <c r="D13" s="4">
        <f>IF(AND(B13&lt;&gt;"",C13&gt;0),B13+C13,"")</f>
        <v/>
      </c>
      <c r="E13" s="6" t="n">
        <v>0</v>
      </c>
      <c r="F13" s="7">
        <f>IF(C13&gt;0,E13/C13,0)</f>
        <v/>
      </c>
      <c r="G13" s="5" t="inlineStr"/>
    </row>
    <row r="14">
      <c r="A14" s="4" t="inlineStr">
        <is>
          <t>Portar och lås</t>
        </is>
      </c>
      <c r="B14" s="5" t="inlineStr"/>
      <c r="C14" s="5" t="n">
        <v>20</v>
      </c>
      <c r="D14" s="4">
        <f>IF(AND(B14&lt;&gt;"",C14&gt;0),B14+C14,"")</f>
        <v/>
      </c>
      <c r="E14" s="6" t="n">
        <v>0</v>
      </c>
      <c r="F14" s="7">
        <f>IF(C14&gt;0,E14/C14,0)</f>
        <v/>
      </c>
      <c r="G14" s="5" t="inlineStr"/>
    </row>
    <row r="15">
      <c r="A15" s="4" t="inlineStr">
        <is>
          <t>Mark och innergård</t>
        </is>
      </c>
      <c r="B15" s="5" t="inlineStr"/>
      <c r="C15" s="5" t="n">
        <v>25</v>
      </c>
      <c r="D15" s="4">
        <f>IF(AND(B15&lt;&gt;"",C15&gt;0),B15+C15,"")</f>
        <v/>
      </c>
      <c r="E15" s="6" t="n">
        <v>0</v>
      </c>
      <c r="F15" s="7">
        <f>IF(C15&gt;0,E15/C15,0)</f>
        <v/>
      </c>
      <c r="G15" s="5" t="inlineStr"/>
    </row>
    <row r="16">
      <c r="A16" s="4" t="inlineStr">
        <is>
          <t>El, stigarledningar</t>
        </is>
      </c>
      <c r="B16" s="5" t="inlineStr"/>
      <c r="C16" s="5" t="n">
        <v>40</v>
      </c>
      <c r="D16" s="4">
        <f>IF(AND(B16&lt;&gt;"",C16&gt;0),B16+C16,"")</f>
        <v/>
      </c>
      <c r="E16" s="6" t="n">
        <v>0</v>
      </c>
      <c r="F16" s="7">
        <f>IF(C16&gt;0,E16/C16,0)</f>
        <v/>
      </c>
      <c r="G16" s="5" t="inlineStr"/>
    </row>
    <row r="17">
      <c r="A17" s="8" t="inlineStr">
        <is>
          <t>Summa — behov av årlig avsättning</t>
        </is>
      </c>
      <c r="B17" s="9" t="n"/>
      <c r="C17" s="9" t="n"/>
      <c r="D17" s="9" t="n"/>
      <c r="E17" s="10">
        <f>SUM(E5:E16)</f>
        <v/>
      </c>
      <c r="F17" s="10">
        <f>SUM(F5:F16)</f>
        <v/>
      </c>
      <c r="G17" s="9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Underhållsplan — så använder ni mallen</t>
        </is>
      </c>
    </row>
    <row r="3">
      <c r="A3" s="11" t="inlineStr">
        <is>
          <t>1. Lägg till och stryk rader så att listan speglar er fastighet. Intervallen är vanliga riktvärden — en statusbesiktning ger de verkliga.</t>
        </is>
      </c>
    </row>
    <row r="4">
      <c r="A4" s="11" t="inlineStr">
        <is>
          <t>2. Kostnad per år (kolumn F) är en förenklad utjämning: uppskattad kostnad delad med intervallet. Summan längst ned är ett riktvärde för hur mycket föreningen bör avsätta årligen.</t>
        </is>
      </c>
    </row>
    <row r="5">
      <c r="A5" s="11" t="inlineStr">
        <is>
          <t>3. Uppdatera planen varje år: stryk det som gjorts, justera kostnader och lägg till nya behov. En plan som inte underhålls är bara en lista.</t>
        </is>
      </c>
    </row>
    <row r="6">
      <c r="A6" s="11" t="inlineStr">
        <is>
          <t>4. Visa planen på stämman — den förklarar avgiftsnivån bättre än någon resultaträkning.</t>
        </is>
      </c>
    </row>
    <row r="9">
      <c r="A9" s="12" t="inlineStr">
        <is>
          <t>Mall från Borevo (borevo.se). Fri att använda och anpassa för er förening — ingen registrering krävs.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2026-06-11T05:21:07Z</dcterms:created>
  <dcterms:modified xsi:type="dcterms:W3CDTF">2026-06-11T05:21:07Z</dcterms:modified>
</cp:coreProperties>
</file>